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50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<sst xmlns="http://schemas.openxmlformats.org/spreadsheetml/2006/main" count="24" uniqueCount="24">
  <si>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Az EU-6 *és hazánk műtrágya-, valamint növényvédőszer felhasználása</t>
  </si>
  <si>
    <t>8. táblázat</t>
  </si>
  <si>
    <t>Megnevezés</t>
  </si>
  <si>
    <t>Mútrágya  hatóanyag kg/ha</t>
  </si>
  <si>
    <t>Növényvédőszer hatóanyag kg/ha</t>
  </si>
  <si>
    <t>Nitrogénmérleg kg/ha</t>
  </si>
  <si>
    <t>Foszformérleg  kg/ha</t>
  </si>
  <si>
    <t>BE</t>
  </si>
  <si>
    <t>Belgium*</t>
  </si>
  <si>
    <t>DK</t>
  </si>
  <si>
    <t>Dánia*</t>
  </si>
  <si>
    <t>DE</t>
  </si>
  <si>
    <t>Németország*</t>
  </si>
  <si>
    <t>FR</t>
  </si>
  <si>
    <t>Franciarszág*</t>
  </si>
  <si>
    <t>NL</t>
  </si>
  <si>
    <t>Hollandia*</t>
  </si>
  <si>
    <t>UK</t>
  </si>
  <si>
    <t>Egyesült Királyság*</t>
  </si>
  <si>
    <t>EU-6 átlag</t>
  </si>
  <si>
    <t>Magyarország</t>
  </si>
  <si>
    <t>Magyaro./EU-6%</t>
  </si>
  <si>
    <t>Megjegyzés: a hektár (ha)  mezőgazdasági terület, * = jobb mezőgazasággal rendelkezo EU-15 országok.</t>
  </si>
  <si>
    <t xml:space="preserve">Forrás: KSH,  2012, 2014. 2016 és 2018. évi "A fenntartható fejlôdés indikátorai  Magyarországon" című anyagok.      </t>
  </si>
</sst>
</file>

<file path=xl/styles.xml><?xml version="1.0" encoding="utf-8"?>
<styleSheet xmlns="http://schemas.openxmlformats.org/spreadsheetml/2006/main">
  <numFmts count="9">
    <numFmt numFmtId="5" formatCode="&quot;Ft&quot;#,##0_);\(&quot;Ft&quot;#,##0\)"/>
    <numFmt numFmtId="6" formatCode="&quot;Ft&quot;#,##0_);[Red]\(&quot;Ft&quot;#,##0\)"/>
    <numFmt numFmtId="7" formatCode="&quot;Ft&quot;#,##0.00_);\(&quot;Ft&quot;#,##0.00\)"/>
    <numFmt numFmtId="8" formatCode="&quot;Ft&quot;#,##0.00_);[Red]\(&quot;Ft&quot;#,##0.00\)"/>
    <numFmt numFmtId="42" formatCode="_(&quot;Ft&quot;* #,##0_);_(&quot;Ft&quot;* \(#,##0\);_(&quot;Ft&quot;* &quot;-&quot;_);_(@_)"/>
    <numFmt numFmtId="41" formatCode="_(* #,##0_);_(* \(#,##0\);_(* &quot;-&quot;_);_(@_)"/>
    <numFmt numFmtId="44" formatCode="_(&quot;Ft&quot;* #,##0.00_);_(&quot;Ft&quot;* \(#,##0.00\);_(&quot;Ft&quot;* &quot;-&quot;??_);_(@_)"/>
    <numFmt numFmtId="43" formatCode="_(* #,##0.00_);_(* \(#,##0.00\);_(* &quot;-&quot;??_);_(@_)"/>
    <numFmt numFmtId="164" formatCode="0.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7" xfId="0" applyFont="1" applyBorder="1" applyAlignment="1">
      <alignment horizontal="center" vertical="center"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22" xfId="0" applyFont="1" applyBorder="1" applyAlignment="1">
      <alignment/>
    </xf>
    <xf numFmtId="2" fontId="36" fillId="0" borderId="20" xfId="0" applyNumberFormat="1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26" xfId="0" applyFont="1" applyBorder="1" applyAlignment="1">
      <alignment/>
    </xf>
    <xf numFmtId="2" fontId="36" fillId="0" borderId="21" xfId="0" applyNumberFormat="1" applyFont="1" applyBorder="1" applyAlignment="1">
      <alignment/>
    </xf>
    <xf numFmtId="2" fontId="36" fillId="0" borderId="0" xfId="0" applyNumberFormat="1" applyFont="1" applyBorder="1" applyAlignment="1">
      <alignment/>
    </xf>
    <xf numFmtId="164" fontId="36" fillId="0" borderId="21" xfId="0" applyNumberFormat="1" applyFont="1" applyBorder="1" applyAlignment="1">
      <alignment/>
    </xf>
    <xf numFmtId="2" fontId="36" fillId="0" borderId="20" xfId="0" applyNumberFormat="1" applyFont="1" applyFill="1" applyBorder="1" applyAlignment="1">
      <alignment/>
    </xf>
    <xf numFmtId="0" fontId="36" fillId="0" borderId="27" xfId="0" applyFont="1" applyBorder="1" applyAlignment="1">
      <alignment horizontal="right"/>
    </xf>
    <xf numFmtId="164" fontId="36" fillId="0" borderId="28" xfId="0" applyNumberFormat="1" applyFont="1" applyBorder="1" applyAlignment="1">
      <alignment/>
    </xf>
    <xf numFmtId="164" fontId="36" fillId="0" borderId="29" xfId="0" applyNumberFormat="1" applyFont="1" applyBorder="1" applyAlignment="1">
      <alignment/>
    </xf>
    <xf numFmtId="164" fontId="36" fillId="0" borderId="30" xfId="0" applyNumberFormat="1" applyFont="1" applyBorder="1" applyAlignment="1">
      <alignment/>
    </xf>
    <xf numFmtId="2" fontId="36" fillId="0" borderId="28" xfId="0" applyNumberFormat="1" applyFont="1" applyBorder="1" applyAlignment="1">
      <alignment/>
    </xf>
    <xf numFmtId="2" fontId="36" fillId="0" borderId="29" xfId="0" applyNumberFormat="1" applyFont="1" applyBorder="1" applyAlignment="1">
      <alignment/>
    </xf>
    <xf numFmtId="164" fontId="36" fillId="0" borderId="31" xfId="0" applyNumberFormat="1" applyFont="1" applyBorder="1" applyAlignment="1">
      <alignment/>
    </xf>
    <xf numFmtId="164" fontId="36" fillId="0" borderId="32" xfId="0" applyNumberFormat="1" applyFont="1" applyBorder="1" applyAlignment="1">
      <alignment/>
    </xf>
    <xf numFmtId="2" fontId="36" fillId="0" borderId="31" xfId="0" applyNumberFormat="1" applyFont="1" applyBorder="1" applyAlignment="1">
      <alignment/>
    </xf>
    <xf numFmtId="2" fontId="36" fillId="0" borderId="30" xfId="0" applyNumberFormat="1" applyFont="1" applyBorder="1" applyAlignment="1">
      <alignment/>
    </xf>
    <xf numFmtId="0" fontId="37" fillId="0" borderId="33" xfId="0" applyFont="1" applyBorder="1" applyAlignment="1">
      <alignment/>
    </xf>
    <xf numFmtId="0" fontId="37" fillId="0" borderId="34" xfId="0" applyFont="1" applyBorder="1" applyAlignment="1">
      <alignment/>
    </xf>
    <xf numFmtId="0" fontId="37" fillId="0" borderId="35" xfId="0" applyFont="1" applyBorder="1" applyAlignment="1">
      <alignment/>
    </xf>
    <xf numFmtId="0" fontId="37" fillId="0" borderId="36" xfId="0" applyFont="1" applyBorder="1" applyAlignment="1">
      <alignment/>
    </xf>
    <xf numFmtId="0" fontId="37" fillId="0" borderId="37" xfId="0" applyFont="1" applyBorder="1" applyAlignment="1">
      <alignment/>
    </xf>
    <xf numFmtId="0" fontId="37" fillId="0" borderId="38" xfId="0" applyFont="1" applyBorder="1" applyAlignment="1">
      <alignment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/>
    </xf>
    <xf numFmtId="0" fontId="36" fillId="0" borderId="42" xfId="0" applyFont="1" applyFill="1" applyBorder="1" applyAlignment="1">
      <alignment horizontal="right"/>
    </xf>
    <xf numFmtId="164" fontId="36" fillId="0" borderId="16" xfId="0" applyNumberFormat="1" applyFont="1" applyBorder="1" applyAlignment="1">
      <alignment/>
    </xf>
    <xf numFmtId="164" fontId="36" fillId="0" borderId="11" xfId="0" applyNumberFormat="1" applyFont="1" applyBorder="1" applyAlignment="1">
      <alignment/>
    </xf>
    <xf numFmtId="164" fontId="36" fillId="0" borderId="43" xfId="0" applyNumberFormat="1" applyFont="1" applyBorder="1" applyAlignment="1">
      <alignment/>
    </xf>
    <xf numFmtId="164" fontId="36" fillId="0" borderId="18" xfId="0" applyNumberFormat="1" applyFont="1" applyBorder="1" applyAlignment="1">
      <alignment/>
    </xf>
    <xf numFmtId="164" fontId="36" fillId="0" borderId="44" xfId="0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6" fillId="0" borderId="1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6" fillId="0" borderId="14" xfId="0" applyFont="1" applyBorder="1" applyAlignment="1">
      <alignment horizontal="center" wrapText="1"/>
    </xf>
    <xf numFmtId="0" fontId="36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J18" sqref="J18"/>
    </sheetView>
  </sheetViews>
  <sheetFormatPr defaultColWidth="11.00390625" defaultRowHeight="15.75"/>
  <cols>
    <col min="1" max="1" width="5.00390625" style="0" customWidth="1"/>
    <col min="2" max="2" width="2.875" style="0" customWidth="1"/>
    <col min="3" max="3" width="20.625" style="0" customWidth="1"/>
  </cols>
  <sheetData>
    <row r="1" spans="1:16" ht="15">
      <c r="A1" s="1"/>
      <c r="B1" s="1"/>
      <c r="C1" s="58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</v>
      </c>
    </row>
    <row r="3" spans="1:16" ht="15.75">
      <c r="A3" s="3"/>
      <c r="B3" s="3"/>
      <c r="C3" s="61" t="s">
        <v>2</v>
      </c>
      <c r="D3" s="63" t="s">
        <v>3</v>
      </c>
      <c r="E3" s="64"/>
      <c r="F3" s="64"/>
      <c r="G3" s="65"/>
      <c r="H3" s="66" t="s">
        <v>4</v>
      </c>
      <c r="I3" s="67"/>
      <c r="J3" s="68"/>
      <c r="K3" s="63" t="s">
        <v>5</v>
      </c>
      <c r="L3" s="64"/>
      <c r="M3" s="65"/>
      <c r="N3" s="63" t="s">
        <v>6</v>
      </c>
      <c r="O3" s="64"/>
      <c r="P3" s="69"/>
    </row>
    <row r="4" spans="1:16" ht="15">
      <c r="A4" s="1"/>
      <c r="B4" s="1"/>
      <c r="C4" s="62"/>
      <c r="D4" s="4">
        <v>2010</v>
      </c>
      <c r="E4" s="5">
        <v>2011</v>
      </c>
      <c r="F4" s="6">
        <v>2014</v>
      </c>
      <c r="G4" s="7">
        <v>2017</v>
      </c>
      <c r="H4" s="8">
        <v>2012</v>
      </c>
      <c r="I4" s="9">
        <v>2014</v>
      </c>
      <c r="J4" s="6">
        <v>2017</v>
      </c>
      <c r="K4" s="10">
        <v>2008</v>
      </c>
      <c r="L4" s="6">
        <v>2014</v>
      </c>
      <c r="M4" s="11">
        <v>2015</v>
      </c>
      <c r="N4" s="12">
        <v>2008</v>
      </c>
      <c r="O4" s="6">
        <v>2014</v>
      </c>
      <c r="P4" s="13">
        <v>2015</v>
      </c>
    </row>
    <row r="5" spans="1:16" ht="15">
      <c r="A5" s="1" t="s">
        <v>7</v>
      </c>
      <c r="B5" s="1"/>
      <c r="C5" s="14" t="s">
        <v>8</v>
      </c>
      <c r="D5" s="15"/>
      <c r="E5" s="16"/>
      <c r="F5" s="17"/>
      <c r="G5" s="18">
        <v>166.7</v>
      </c>
      <c r="H5" s="19">
        <v>4.9</v>
      </c>
      <c r="I5" s="16">
        <v>5.25</v>
      </c>
      <c r="J5" s="17">
        <v>4.88</v>
      </c>
      <c r="K5" s="20">
        <v>118</v>
      </c>
      <c r="L5" s="17">
        <v>132</v>
      </c>
      <c r="M5" s="21">
        <v>132</v>
      </c>
      <c r="N5" s="22">
        <v>5</v>
      </c>
      <c r="O5" s="17">
        <v>5</v>
      </c>
      <c r="P5" s="21">
        <v>5</v>
      </c>
    </row>
    <row r="6" spans="1:16" ht="15">
      <c r="A6" s="1" t="s">
        <v>9</v>
      </c>
      <c r="B6" s="1"/>
      <c r="C6" s="23" t="s">
        <v>10</v>
      </c>
      <c r="D6" s="15">
        <v>89.3</v>
      </c>
      <c r="E6" s="16">
        <v>88.3</v>
      </c>
      <c r="F6" s="17">
        <v>95.9</v>
      </c>
      <c r="G6" s="18">
        <v>108.7</v>
      </c>
      <c r="H6" s="19">
        <v>2.2</v>
      </c>
      <c r="I6" s="16">
        <v>0.74</v>
      </c>
      <c r="J6" s="17">
        <v>1.23</v>
      </c>
      <c r="K6" s="20">
        <v>95</v>
      </c>
      <c r="L6" s="17">
        <v>80</v>
      </c>
      <c r="M6" s="21">
        <v>80</v>
      </c>
      <c r="N6" s="22">
        <v>7</v>
      </c>
      <c r="O6" s="17">
        <v>7</v>
      </c>
      <c r="P6" s="21">
        <v>7</v>
      </c>
    </row>
    <row r="7" spans="1:16" ht="15">
      <c r="A7" s="1" t="s">
        <v>11</v>
      </c>
      <c r="B7" s="1"/>
      <c r="C7" s="23" t="s">
        <v>12</v>
      </c>
      <c r="D7" s="15">
        <v>134.4</v>
      </c>
      <c r="E7" s="16">
        <v>123.7</v>
      </c>
      <c r="F7" s="17">
        <v>125.1</v>
      </c>
      <c r="G7" s="18">
        <v>114.9</v>
      </c>
      <c r="H7" s="19">
        <v>2.7</v>
      </c>
      <c r="I7" s="16">
        <v>2.76</v>
      </c>
      <c r="J7" s="17">
        <v>2.89</v>
      </c>
      <c r="K7" s="20">
        <v>92</v>
      </c>
      <c r="L7" s="17"/>
      <c r="M7" s="21">
        <v>82</v>
      </c>
      <c r="N7" s="22">
        <v>1</v>
      </c>
      <c r="O7" s="17"/>
      <c r="P7" s="21">
        <v>-2</v>
      </c>
    </row>
    <row r="8" spans="1:16" ht="15">
      <c r="A8" s="1" t="s">
        <v>13</v>
      </c>
      <c r="B8" s="1"/>
      <c r="C8" s="23" t="s">
        <v>14</v>
      </c>
      <c r="D8" s="15">
        <v>102.4</v>
      </c>
      <c r="E8" s="16">
        <v>94.4</v>
      </c>
      <c r="F8" s="17">
        <v>95.9</v>
      </c>
      <c r="G8" s="18">
        <v>95.4</v>
      </c>
      <c r="H8" s="19">
        <v>2.2</v>
      </c>
      <c r="I8" s="24">
        <v>2.6</v>
      </c>
      <c r="J8" s="25">
        <v>2.42</v>
      </c>
      <c r="K8" s="20">
        <v>49</v>
      </c>
      <c r="L8" s="17">
        <v>50</v>
      </c>
      <c r="M8" s="21">
        <v>42</v>
      </c>
      <c r="N8" s="22">
        <v>2</v>
      </c>
      <c r="O8" s="17">
        <v>1</v>
      </c>
      <c r="P8" s="21">
        <v>0.5</v>
      </c>
    </row>
    <row r="9" spans="1:16" ht="15">
      <c r="A9" s="1" t="s">
        <v>15</v>
      </c>
      <c r="B9" s="1"/>
      <c r="C9" s="23" t="s">
        <v>16</v>
      </c>
      <c r="D9" s="15">
        <v>146.7</v>
      </c>
      <c r="E9" s="26">
        <v>148</v>
      </c>
      <c r="F9" s="17">
        <v>137.1</v>
      </c>
      <c r="G9" s="18">
        <v>137.7</v>
      </c>
      <c r="H9" s="27">
        <v>6.4</v>
      </c>
      <c r="I9" s="24">
        <v>5.8</v>
      </c>
      <c r="J9" s="1"/>
      <c r="K9" s="20">
        <v>188</v>
      </c>
      <c r="L9" s="17">
        <v>140</v>
      </c>
      <c r="M9" s="21">
        <v>189</v>
      </c>
      <c r="N9" s="22">
        <v>10</v>
      </c>
      <c r="O9" s="17">
        <v>1</v>
      </c>
      <c r="P9" s="21">
        <v>3</v>
      </c>
    </row>
    <row r="10" spans="1:16" ht="15">
      <c r="A10" s="1" t="s">
        <v>17</v>
      </c>
      <c r="B10" s="1"/>
      <c r="C10" s="23" t="s">
        <v>18</v>
      </c>
      <c r="D10" s="15">
        <v>78.1</v>
      </c>
      <c r="E10" s="16">
        <v>75.5</v>
      </c>
      <c r="F10" s="17">
        <v>79.3</v>
      </c>
      <c r="G10" s="18">
        <v>77.7</v>
      </c>
      <c r="H10" s="19">
        <v>1.2</v>
      </c>
      <c r="I10" s="16">
        <v>1.31</v>
      </c>
      <c r="J10" s="17">
        <v>0.91</v>
      </c>
      <c r="K10" s="20">
        <v>93</v>
      </c>
      <c r="L10" s="17">
        <v>64</v>
      </c>
      <c r="M10" s="21">
        <v>83</v>
      </c>
      <c r="N10" s="22">
        <v>7</v>
      </c>
      <c r="O10" s="17">
        <v>3</v>
      </c>
      <c r="P10" s="21">
        <v>4.5</v>
      </c>
    </row>
    <row r="11" spans="1:16" ht="15">
      <c r="A11" s="1"/>
      <c r="B11" s="1"/>
      <c r="C11" s="28" t="s">
        <v>19</v>
      </c>
      <c r="D11" s="29">
        <f>AVERAGE(D6:D10)</f>
        <v>110.17999999999999</v>
      </c>
      <c r="E11" s="30">
        <f>AVERAGE(E6:E10)</f>
        <v>105.97999999999999</v>
      </c>
      <c r="F11" s="31">
        <f>AVERAGE(F6:F10)</f>
        <v>106.66</v>
      </c>
      <c r="G11" s="31">
        <f>AVERAGE(G5:G10)</f>
        <v>116.84999999999998</v>
      </c>
      <c r="H11" s="32">
        <f>AVERAGE(H5:H10)</f>
        <v>3.266666666666666</v>
      </c>
      <c r="I11" s="33">
        <f aca="true" t="shared" si="0" ref="I11:O11">AVERAGE(I5:I10)</f>
        <v>3.076666666666666</v>
      </c>
      <c r="J11" s="33">
        <f t="shared" si="0"/>
        <v>2.466</v>
      </c>
      <c r="K11" s="34">
        <f t="shared" si="0"/>
        <v>105.83333333333333</v>
      </c>
      <c r="L11" s="31">
        <f t="shared" si="0"/>
        <v>93.2</v>
      </c>
      <c r="M11" s="35">
        <f>AVERAGE(M5:M10)</f>
        <v>101.33333333333333</v>
      </c>
      <c r="N11" s="36">
        <f t="shared" si="0"/>
        <v>5.333333333333333</v>
      </c>
      <c r="O11" s="37">
        <f t="shared" si="0"/>
        <v>3.4</v>
      </c>
      <c r="P11" s="35">
        <f>AVERAGE(P5:P10)</f>
        <v>3</v>
      </c>
    </row>
    <row r="12" spans="1:16" ht="15">
      <c r="A12" s="1"/>
      <c r="B12" s="1"/>
      <c r="C12" s="38" t="s">
        <v>20</v>
      </c>
      <c r="D12" s="39">
        <v>54.8</v>
      </c>
      <c r="E12" s="40">
        <v>66.3</v>
      </c>
      <c r="F12" s="41">
        <v>74.9</v>
      </c>
      <c r="G12" s="41">
        <v>91.9</v>
      </c>
      <c r="H12" s="42">
        <v>1.5</v>
      </c>
      <c r="I12" s="40">
        <v>1.68</v>
      </c>
      <c r="J12" s="43">
        <v>1.82</v>
      </c>
      <c r="K12" s="44">
        <v>-18</v>
      </c>
      <c r="L12" s="45">
        <v>28</v>
      </c>
      <c r="M12" s="46">
        <v>39</v>
      </c>
      <c r="N12" s="44">
        <v>-15</v>
      </c>
      <c r="O12" s="45">
        <v>-2</v>
      </c>
      <c r="P12" s="21">
        <v>-1</v>
      </c>
    </row>
    <row r="13" spans="1:16" ht="15">
      <c r="A13" s="1"/>
      <c r="B13" s="1"/>
      <c r="C13" s="47" t="s">
        <v>21</v>
      </c>
      <c r="D13" s="48">
        <f>D12/D11*100</f>
        <v>49.73679433654021</v>
      </c>
      <c r="E13" s="49">
        <f aca="true" t="shared" si="1" ref="E13:P13">E12/E11*100</f>
        <v>62.558973391205896</v>
      </c>
      <c r="F13" s="50">
        <f t="shared" si="1"/>
        <v>70.22313894618415</v>
      </c>
      <c r="G13" s="50">
        <f t="shared" si="1"/>
        <v>78.64783910997006</v>
      </c>
      <c r="H13" s="48">
        <f t="shared" si="1"/>
        <v>45.91836734693878</v>
      </c>
      <c r="I13" s="49">
        <f t="shared" si="1"/>
        <v>54.60455037919827</v>
      </c>
      <c r="J13" s="49">
        <f t="shared" si="1"/>
        <v>73.8037307380373</v>
      </c>
      <c r="K13" s="51">
        <f t="shared" si="1"/>
        <v>-17.00787401574803</v>
      </c>
      <c r="L13" s="50">
        <f t="shared" si="1"/>
        <v>30.04291845493562</v>
      </c>
      <c r="M13" s="50">
        <f t="shared" si="1"/>
        <v>38.48684210526316</v>
      </c>
      <c r="N13" s="51">
        <f t="shared" si="1"/>
        <v>-281.25</v>
      </c>
      <c r="O13" s="50">
        <f t="shared" si="1"/>
        <v>-58.82352941176471</v>
      </c>
      <c r="P13" s="52">
        <f t="shared" si="1"/>
        <v>-33.33333333333333</v>
      </c>
    </row>
    <row r="14" spans="1:16" ht="15">
      <c r="A14" s="1"/>
      <c r="B14" s="1"/>
      <c r="C14" s="53" t="s">
        <v>22</v>
      </c>
      <c r="D14" s="54"/>
      <c r="E14" s="54"/>
      <c r="F14" s="54"/>
      <c r="G14" s="54"/>
      <c r="H14" s="54"/>
      <c r="I14" s="54"/>
      <c r="J14" s="54"/>
      <c r="K14" s="54"/>
      <c r="L14" s="55"/>
      <c r="M14" s="55"/>
      <c r="N14" s="55"/>
      <c r="O14" s="55"/>
      <c r="P14" s="55"/>
    </row>
    <row r="15" spans="1:16" ht="15">
      <c r="A15" s="1"/>
      <c r="B15" s="1"/>
      <c r="C15" s="56" t="s">
        <v>23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</sheetData>
  <sheetProtection/>
  <mergeCells count="8">
    <mergeCell ref="C14:P14"/>
    <mergeCell ref="C15:P15"/>
    <mergeCell ref="C1:P1"/>
    <mergeCell ref="C3:C4"/>
    <mergeCell ref="D3:G3"/>
    <mergeCell ref="H3:J3"/>
    <mergeCell ref="K3:M3"/>
    <mergeCell ref="N3:P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pisti@szeg.net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István Szilágyi</dc:creator>
  <cp:keywords/>
  <dc:description/>
  <cp:lastModifiedBy>István Szilágyi</cp:lastModifiedBy>
  <dcterms:created xsi:type="dcterms:W3CDTF">2020-09-28T10:16:42Z</dcterms:created>
  <dcterms:modified xsi:type="dcterms:W3CDTF">2020-09-28T10:19:03Z</dcterms:modified>
  <cp:category/>
  <cp:version/>
  <cp:contentType/>
  <cp:contentStatus/>
</cp:coreProperties>
</file>