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<sst xmlns="http://schemas.openxmlformats.org/spreadsheetml/2006/main" count="40" uniqueCount="33">
  <si>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r>
      <t xml:space="preserve">A műtrágya-felhasználás és a búza termésátlaga  egyes országokban </t>
    </r>
    <r>
      <rPr>
        <sz val="10"/>
        <rFont val="Times New Roman"/>
        <family val="1"/>
      </rPr>
      <t>(1931 és 2005 között)</t>
    </r>
  </si>
  <si>
    <t>7. táblázat</t>
  </si>
  <si>
    <t>Megnevezés</t>
  </si>
  <si>
    <r>
      <t>Műtrágya hatóanyag-felhasználás (kg/ha)</t>
    </r>
    <r>
      <rPr>
        <vertAlign val="superscript"/>
        <sz val="10"/>
        <rFont val="Times New Roman"/>
        <family val="1"/>
      </rPr>
      <t>1</t>
    </r>
  </si>
  <si>
    <t>A búza termésátlaga (t/ha)</t>
  </si>
  <si>
    <r>
      <t>1931-40</t>
    </r>
    <r>
      <rPr>
        <vertAlign val="superscript"/>
        <sz val="10"/>
        <rFont val="Times New Roman"/>
        <family val="1"/>
      </rPr>
      <t>3</t>
    </r>
  </si>
  <si>
    <t>1948-56</t>
  </si>
  <si>
    <t>1961-70</t>
  </si>
  <si>
    <t>1971-80</t>
  </si>
  <si>
    <t>1981-90</t>
  </si>
  <si>
    <t>1991-2000</t>
  </si>
  <si>
    <t>2001-2005</t>
  </si>
  <si>
    <t>Magyarország</t>
  </si>
  <si>
    <t>Magyaro./nyugati o. %</t>
  </si>
  <si>
    <t>Anglia</t>
  </si>
  <si>
    <t>Ausztria</t>
  </si>
  <si>
    <t>Belgium</t>
  </si>
  <si>
    <t>Franciaország</t>
  </si>
  <si>
    <t>Hollandia</t>
  </si>
  <si>
    <r>
      <t>Németország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</si>
  <si>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Olaszország</t>
  </si>
  <si>
    <t>Svédország</t>
  </si>
  <si>
    <t>Nyugati orsz. átl.</t>
  </si>
  <si>
    <r>
      <t>Csehország</t>
    </r>
    <r>
      <rPr>
        <vertAlign val="superscript"/>
        <sz val="10"/>
        <rFont val="Times New Roman"/>
        <family val="1"/>
      </rPr>
      <t>4</t>
    </r>
  </si>
  <si>
    <t>Lengyelország</t>
  </si>
  <si>
    <t>Románia</t>
  </si>
  <si>
    <t>.</t>
  </si>
  <si>
    <t>Japán</t>
  </si>
  <si>
    <t>SZU-Oroszország</t>
  </si>
  <si>
    <t>USA</t>
  </si>
  <si>
    <r>
      <t xml:space="preserve">Megjegyzés: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szántó, kert, gyümölcs és szőlő területre vetítve, a 2001-2005 évek számai hazánk kivételével a 2001-2002. éveké. </t>
    </r>
  </si>
  <si>
    <r>
      <t xml:space="preserve">2) egyesülés előtt NSZK;  </t>
    </r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=  háború előtti adatok;  </t>
    </r>
    <r>
      <rPr>
        <vertAlign val="superscript"/>
        <sz val="10"/>
        <rFont val="Times New Roman"/>
        <family val="1"/>
      </rPr>
      <t xml:space="preserve">4) </t>
    </r>
    <r>
      <rPr>
        <sz val="10"/>
        <rFont val="Times New Roman"/>
        <family val="1"/>
      </rPr>
      <t>szétválás előtt CsSzSzK.</t>
    </r>
  </si>
  <si>
    <t>Forrás: KSH.</t>
  </si>
</sst>
</file>

<file path=xl/styles.xml><?xml version="1.0" encoding="utf-8"?>
<styleSheet xmlns="http://schemas.openxmlformats.org/spreadsheetml/2006/main">
  <numFmts count="9">
    <numFmt numFmtId="5" formatCode="&quot;Ft&quot;#,##0_);\(&quot;Ft&quot;#,##0\)"/>
    <numFmt numFmtId="6" formatCode="&quot;Ft&quot;#,##0_);[Red]\(&quot;Ft&quot;#,##0\)"/>
    <numFmt numFmtId="7" formatCode="&quot;Ft&quot;#,##0.00_);\(&quot;Ft&quot;#,##0.00\)"/>
    <numFmt numFmtId="8" formatCode="&quot;Ft&quot;#,##0.00_);[Red]\(&quot;Ft&quot;#,##0.00\)"/>
    <numFmt numFmtId="42" formatCode="_(&quot;Ft&quot;* #,##0_);_(&quot;Ft&quot;* \(#,##0\);_(&quot;Ft&quot;* &quot;-&quot;_);_(@_)"/>
    <numFmt numFmtId="41" formatCode="_(* #,##0_);_(* \(#,##0\);_(* &quot;-&quot;_);_(@_)"/>
    <numFmt numFmtId="44" formatCode="_(&quot;Ft&quot;* #,##0.00_);_(&quot;Ft&quot;* \(#,##0.00\);_(&quot;Ft&quot;* &quot;-&quot;??_);_(@_)"/>
    <numFmt numFmtId="43" formatCode="_(* #,##0.00_);_(* \(#,##0.00\);_(* &quot;-&quot;??_);_(@_)"/>
    <numFmt numFmtId="164" formatCode="0.0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horizontal="right" vertical="top" wrapText="1"/>
    </xf>
    <xf numFmtId="0" fontId="18" fillId="0" borderId="20" xfId="0" applyFont="1" applyBorder="1" applyAlignment="1">
      <alignment horizontal="right" vertical="top" wrapText="1"/>
    </xf>
    <xf numFmtId="1" fontId="18" fillId="0" borderId="21" xfId="0" applyNumberFormat="1" applyFont="1" applyBorder="1" applyAlignment="1">
      <alignment horizontal="right" vertical="top" wrapText="1"/>
    </xf>
    <xf numFmtId="164" fontId="18" fillId="0" borderId="22" xfId="0" applyNumberFormat="1" applyFont="1" applyBorder="1" applyAlignment="1">
      <alignment horizontal="right" vertical="top" wrapText="1"/>
    </xf>
    <xf numFmtId="164" fontId="18" fillId="0" borderId="20" xfId="0" applyNumberFormat="1" applyFont="1" applyBorder="1" applyAlignment="1">
      <alignment horizontal="right" vertical="top" wrapText="1"/>
    </xf>
    <xf numFmtId="164" fontId="18" fillId="0" borderId="21" xfId="0" applyNumberFormat="1" applyFont="1" applyBorder="1" applyAlignment="1">
      <alignment horizontal="right" vertical="top" wrapText="1"/>
    </xf>
    <xf numFmtId="164" fontId="19" fillId="0" borderId="0" xfId="0" applyNumberFormat="1" applyFont="1" applyBorder="1" applyAlignment="1">
      <alignment horizontal="right" vertical="top" wrapText="1"/>
    </xf>
    <xf numFmtId="0" fontId="19" fillId="0" borderId="23" xfId="0" applyFont="1" applyBorder="1" applyAlignment="1">
      <alignment horizontal="right" vertical="top" wrapText="1"/>
    </xf>
    <xf numFmtId="164" fontId="19" fillId="0" borderId="24" xfId="0" applyNumberFormat="1" applyFont="1" applyBorder="1" applyAlignment="1">
      <alignment horizontal="right" vertical="top" wrapText="1"/>
    </xf>
    <xf numFmtId="164" fontId="19" fillId="0" borderId="25" xfId="0" applyNumberFormat="1" applyFont="1" applyBorder="1" applyAlignment="1">
      <alignment horizontal="right" vertical="top" wrapText="1"/>
    </xf>
    <xf numFmtId="164" fontId="19" fillId="0" borderId="26" xfId="0" applyNumberFormat="1" applyFont="1" applyBorder="1" applyAlignment="1">
      <alignment horizontal="right" vertical="top" wrapText="1"/>
    </xf>
    <xf numFmtId="164" fontId="19" fillId="0" borderId="27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right" vertical="top" wrapText="1"/>
    </xf>
    <xf numFmtId="0" fontId="19" fillId="0" borderId="29" xfId="0" applyFont="1" applyBorder="1" applyAlignment="1">
      <alignment horizontal="right" vertical="top" wrapText="1"/>
    </xf>
    <xf numFmtId="0" fontId="19" fillId="0" borderId="30" xfId="0" applyFont="1" applyBorder="1" applyAlignment="1">
      <alignment horizontal="right" vertical="top" wrapText="1"/>
    </xf>
    <xf numFmtId="164" fontId="19" fillId="0" borderId="31" xfId="0" applyNumberFormat="1" applyFont="1" applyBorder="1" applyAlignment="1">
      <alignment horizontal="right" vertical="top" wrapText="1"/>
    </xf>
    <xf numFmtId="164" fontId="19" fillId="0" borderId="29" xfId="0" applyNumberFormat="1" applyFont="1" applyBorder="1" applyAlignment="1">
      <alignment horizontal="right" vertical="top" wrapText="1"/>
    </xf>
    <xf numFmtId="164" fontId="19" fillId="0" borderId="30" xfId="0" applyNumberFormat="1" applyFont="1" applyBorder="1" applyAlignment="1">
      <alignment horizontal="right" vertical="top" wrapText="1"/>
    </xf>
    <xf numFmtId="1" fontId="19" fillId="0" borderId="30" xfId="0" applyNumberFormat="1" applyFont="1" applyBorder="1" applyAlignment="1">
      <alignment horizontal="right" vertical="top" wrapText="1"/>
    </xf>
    <xf numFmtId="0" fontId="19" fillId="0" borderId="32" xfId="0" applyFont="1" applyBorder="1" applyAlignment="1">
      <alignment horizontal="right" vertical="top" wrapText="1"/>
    </xf>
    <xf numFmtId="1" fontId="19" fillId="0" borderId="33" xfId="0" applyNumberFormat="1" applyFont="1" applyBorder="1" applyAlignment="1">
      <alignment horizontal="right" vertical="top" wrapText="1"/>
    </xf>
    <xf numFmtId="1" fontId="19" fillId="0" borderId="34" xfId="0" applyNumberFormat="1" applyFont="1" applyBorder="1" applyAlignment="1">
      <alignment horizontal="right" vertical="top" wrapText="1"/>
    </xf>
    <xf numFmtId="1" fontId="19" fillId="0" borderId="35" xfId="0" applyNumberFormat="1" applyFont="1" applyBorder="1" applyAlignment="1">
      <alignment horizontal="right" vertical="top" wrapText="1"/>
    </xf>
    <xf numFmtId="164" fontId="19" fillId="0" borderId="36" xfId="0" applyNumberFormat="1" applyFont="1" applyBorder="1" applyAlignment="1">
      <alignment horizontal="right" vertical="top" wrapText="1"/>
    </xf>
    <xf numFmtId="164" fontId="19" fillId="0" borderId="34" xfId="0" applyNumberFormat="1" applyFont="1" applyBorder="1" applyAlignment="1">
      <alignment horizontal="right" vertical="top" wrapText="1"/>
    </xf>
    <xf numFmtId="164" fontId="19" fillId="0" borderId="35" xfId="0" applyNumberFormat="1" applyFont="1" applyBorder="1" applyAlignment="1">
      <alignment horizontal="right" vertical="top" wrapText="1"/>
    </xf>
    <xf numFmtId="0" fontId="18" fillId="0" borderId="28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right" vertical="top" wrapText="1"/>
    </xf>
    <xf numFmtId="0" fontId="19" fillId="0" borderId="39" xfId="0" applyFont="1" applyBorder="1" applyAlignment="1">
      <alignment horizontal="right" vertical="top" wrapText="1"/>
    </xf>
    <xf numFmtId="1" fontId="19" fillId="0" borderId="40" xfId="0" applyNumberFormat="1" applyFont="1" applyBorder="1" applyAlignment="1">
      <alignment horizontal="right" vertical="top" wrapText="1"/>
    </xf>
    <xf numFmtId="164" fontId="19" fillId="0" borderId="41" xfId="0" applyNumberFormat="1" applyFont="1" applyBorder="1" applyAlignment="1">
      <alignment horizontal="right" vertical="top" wrapText="1"/>
    </xf>
    <xf numFmtId="164" fontId="19" fillId="0" borderId="39" xfId="0" applyNumberFormat="1" applyFont="1" applyBorder="1" applyAlignment="1">
      <alignment horizontal="right" vertical="top" wrapText="1"/>
    </xf>
    <xf numFmtId="164" fontId="19" fillId="0" borderId="40" xfId="0" applyNumberFormat="1" applyFont="1" applyBorder="1" applyAlignment="1">
      <alignment horizontal="right" vertical="top" wrapText="1"/>
    </xf>
    <xf numFmtId="0" fontId="19" fillId="0" borderId="42" xfId="0" applyFont="1" applyBorder="1" applyAlignment="1">
      <alignment/>
    </xf>
    <xf numFmtId="0" fontId="21" fillId="0" borderId="42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vertical="top" wrapText="1"/>
    </xf>
    <xf numFmtId="1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P6" sqref="P6"/>
    </sheetView>
  </sheetViews>
  <sheetFormatPr defaultColWidth="11.00390625" defaultRowHeight="15.75"/>
  <sheetData>
    <row r="1" spans="1:1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5"/>
      <c r="R2" s="5"/>
      <c r="S2" s="5"/>
    </row>
    <row r="3" spans="1:19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 t="s">
        <v>1</v>
      </c>
      <c r="O3" s="6"/>
      <c r="P3" s="4"/>
      <c r="Q3" s="5"/>
      <c r="R3" s="5"/>
      <c r="S3" s="5"/>
    </row>
    <row r="4" spans="1:19" ht="15">
      <c r="A4" s="7" t="s">
        <v>2</v>
      </c>
      <c r="B4" s="8" t="s">
        <v>3</v>
      </c>
      <c r="C4" s="9"/>
      <c r="D4" s="9"/>
      <c r="E4" s="9"/>
      <c r="F4" s="9"/>
      <c r="G4" s="9"/>
      <c r="H4" s="10"/>
      <c r="I4" s="11" t="s">
        <v>4</v>
      </c>
      <c r="J4" s="12"/>
      <c r="K4" s="12"/>
      <c r="L4" s="12"/>
      <c r="M4" s="12"/>
      <c r="N4" s="12"/>
      <c r="O4" s="13"/>
      <c r="P4" s="4"/>
      <c r="Q4" s="5"/>
      <c r="R4" s="5"/>
      <c r="S4" s="5"/>
    </row>
    <row r="5" spans="1:19" ht="15">
      <c r="A5" s="7"/>
      <c r="B5" s="14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6" t="s">
        <v>11</v>
      </c>
      <c r="I5" s="17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6" t="s">
        <v>11</v>
      </c>
      <c r="P5" s="18"/>
      <c r="Q5" s="18"/>
      <c r="R5" s="18"/>
      <c r="S5" s="18"/>
    </row>
    <row r="6" spans="1:19" ht="24">
      <c r="A6" s="19" t="s">
        <v>12</v>
      </c>
      <c r="B6" s="20">
        <v>2</v>
      </c>
      <c r="C6" s="21">
        <v>8</v>
      </c>
      <c r="D6" s="21">
        <v>81</v>
      </c>
      <c r="E6" s="21">
        <v>245</v>
      </c>
      <c r="F6" s="21">
        <v>256</v>
      </c>
      <c r="G6" s="21">
        <v>54</v>
      </c>
      <c r="H6" s="22">
        <v>88</v>
      </c>
      <c r="I6" s="23">
        <v>1.4</v>
      </c>
      <c r="J6" s="24">
        <v>1.4</v>
      </c>
      <c r="K6" s="24">
        <v>2.2</v>
      </c>
      <c r="L6" s="24">
        <v>3.7</v>
      </c>
      <c r="M6" s="24">
        <v>4.8</v>
      </c>
      <c r="N6" s="24">
        <v>4</v>
      </c>
      <c r="O6" s="25">
        <v>4</v>
      </c>
      <c r="P6" s="26"/>
      <c r="Q6" s="26"/>
      <c r="R6" s="26"/>
      <c r="S6" s="26"/>
    </row>
    <row r="7" spans="1:19" ht="24">
      <c r="A7" s="27" t="s">
        <v>13</v>
      </c>
      <c r="B7" s="28">
        <f>B6/B16*100</f>
        <v>1.9488428745432398</v>
      </c>
      <c r="C7" s="29">
        <f aca="true" t="shared" si="0" ref="C7:H7">C6/C16*100</f>
        <v>5.446808510638298</v>
      </c>
      <c r="D7" s="29">
        <f t="shared" si="0"/>
        <v>28.774422735346363</v>
      </c>
      <c r="E7" s="29">
        <f t="shared" si="0"/>
        <v>69.45428773919207</v>
      </c>
      <c r="F7" s="29">
        <f t="shared" si="0"/>
        <v>72.08729320661739</v>
      </c>
      <c r="G7" s="29">
        <f t="shared" si="0"/>
        <v>19.618528610354225</v>
      </c>
      <c r="H7" s="30">
        <f t="shared" si="0"/>
        <v>37.98219584569733</v>
      </c>
      <c r="I7" s="31">
        <f>I6/I16*100</f>
        <v>64.36781609195403</v>
      </c>
      <c r="J7" s="29">
        <f aca="true" t="shared" si="1" ref="J7:O7">J6/J16*100</f>
        <v>54.90196078431373</v>
      </c>
      <c r="K7" s="29">
        <f t="shared" si="1"/>
        <v>63.537906137184116</v>
      </c>
      <c r="L7" s="29">
        <f t="shared" si="1"/>
        <v>84.8137535816619</v>
      </c>
      <c r="M7" s="29">
        <f t="shared" si="1"/>
        <v>85.71428571428572</v>
      </c>
      <c r="N7" s="29">
        <f t="shared" si="1"/>
        <v>62.745098039215684</v>
      </c>
      <c r="O7" s="30">
        <f t="shared" si="1"/>
        <v>60.17299736743136</v>
      </c>
      <c r="P7" s="32"/>
      <c r="Q7" s="32"/>
      <c r="R7" s="32"/>
      <c r="S7" s="32"/>
    </row>
    <row r="8" spans="1:19" ht="15">
      <c r="A8" s="33" t="s">
        <v>14</v>
      </c>
      <c r="B8" s="34">
        <v>58</v>
      </c>
      <c r="C8" s="35">
        <v>115</v>
      </c>
      <c r="D8" s="35">
        <v>212</v>
      </c>
      <c r="E8" s="35">
        <v>278</v>
      </c>
      <c r="F8" s="35">
        <v>361</v>
      </c>
      <c r="G8" s="35">
        <v>339</v>
      </c>
      <c r="H8" s="36">
        <v>319</v>
      </c>
      <c r="I8" s="37">
        <v>2.3</v>
      </c>
      <c r="J8" s="38">
        <v>2.9</v>
      </c>
      <c r="K8" s="38">
        <v>4</v>
      </c>
      <c r="L8" s="38">
        <v>4.8</v>
      </c>
      <c r="M8" s="38">
        <v>6.6</v>
      </c>
      <c r="N8" s="38">
        <v>7.6</v>
      </c>
      <c r="O8" s="39">
        <v>7.8</v>
      </c>
      <c r="P8" s="26"/>
      <c r="Q8" s="26"/>
      <c r="R8" s="26"/>
      <c r="S8" s="26"/>
    </row>
    <row r="9" spans="1:19" ht="15">
      <c r="A9" s="33" t="s">
        <v>15</v>
      </c>
      <c r="B9" s="34">
        <v>13</v>
      </c>
      <c r="C9" s="35">
        <v>57</v>
      </c>
      <c r="D9" s="35">
        <v>200</v>
      </c>
      <c r="E9" s="35">
        <v>234</v>
      </c>
      <c r="F9" s="35">
        <v>224</v>
      </c>
      <c r="G9" s="35">
        <v>169</v>
      </c>
      <c r="H9" s="36">
        <v>145</v>
      </c>
      <c r="I9" s="37">
        <v>1.7</v>
      </c>
      <c r="J9" s="38">
        <v>1.9</v>
      </c>
      <c r="K9" s="38">
        <v>2.9</v>
      </c>
      <c r="L9" s="38">
        <v>3.8</v>
      </c>
      <c r="M9" s="38">
        <v>4.6</v>
      </c>
      <c r="N9" s="38">
        <v>5</v>
      </c>
      <c r="O9" s="39">
        <v>4.9799999999999995</v>
      </c>
      <c r="P9" s="26"/>
      <c r="Q9" s="26"/>
      <c r="R9" s="26"/>
      <c r="S9" s="26"/>
    </row>
    <row r="10" spans="1:19" ht="15">
      <c r="A10" s="33" t="s">
        <v>16</v>
      </c>
      <c r="B10" s="34">
        <v>201</v>
      </c>
      <c r="C10" s="35">
        <v>254</v>
      </c>
      <c r="D10" s="35">
        <v>489</v>
      </c>
      <c r="E10" s="35">
        <v>557</v>
      </c>
      <c r="F10" s="35">
        <v>515</v>
      </c>
      <c r="G10" s="35">
        <v>396</v>
      </c>
      <c r="H10" s="40">
        <v>339.5</v>
      </c>
      <c r="I10" s="37">
        <v>2.7</v>
      </c>
      <c r="J10" s="38">
        <v>3.3</v>
      </c>
      <c r="K10" s="38">
        <v>3.8</v>
      </c>
      <c r="L10" s="38">
        <v>4.6</v>
      </c>
      <c r="M10" s="38">
        <v>6.2</v>
      </c>
      <c r="N10" s="38">
        <v>7.2</v>
      </c>
      <c r="O10" s="39">
        <v>8.219999999999999</v>
      </c>
      <c r="P10" s="26"/>
      <c r="Q10" s="26"/>
      <c r="R10" s="26"/>
      <c r="S10" s="26"/>
    </row>
    <row r="11" spans="1:19" ht="15">
      <c r="A11" s="33" t="s">
        <v>17</v>
      </c>
      <c r="B11" s="34">
        <v>36</v>
      </c>
      <c r="C11" s="35">
        <v>58</v>
      </c>
      <c r="D11" s="35">
        <v>157</v>
      </c>
      <c r="E11" s="35">
        <v>282</v>
      </c>
      <c r="F11" s="35">
        <v>306</v>
      </c>
      <c r="G11" s="35">
        <v>248</v>
      </c>
      <c r="H11" s="36">
        <v>208</v>
      </c>
      <c r="I11" s="37">
        <v>1.6</v>
      </c>
      <c r="J11" s="38">
        <v>2</v>
      </c>
      <c r="K11" s="38">
        <v>3.2</v>
      </c>
      <c r="L11" s="38">
        <v>4.5</v>
      </c>
      <c r="M11" s="38">
        <v>5.8</v>
      </c>
      <c r="N11" s="38">
        <v>6.8</v>
      </c>
      <c r="O11" s="39">
        <v>7</v>
      </c>
      <c r="P11" s="26"/>
      <c r="Q11" s="26"/>
      <c r="R11" s="26"/>
      <c r="S11" s="26"/>
    </row>
    <row r="12" spans="1:19" ht="15">
      <c r="A12" s="33" t="s">
        <v>18</v>
      </c>
      <c r="B12" s="34">
        <v>298</v>
      </c>
      <c r="C12" s="35">
        <v>403</v>
      </c>
      <c r="D12" s="35">
        <v>583</v>
      </c>
      <c r="E12" s="35">
        <v>747</v>
      </c>
      <c r="F12" s="35">
        <v>722</v>
      </c>
      <c r="G12" s="35">
        <v>542</v>
      </c>
      <c r="H12" s="40">
        <v>398.5</v>
      </c>
      <c r="I12" s="37">
        <v>3</v>
      </c>
      <c r="J12" s="38">
        <v>3.8</v>
      </c>
      <c r="K12" s="38">
        <v>4.4</v>
      </c>
      <c r="L12" s="38">
        <v>5.5</v>
      </c>
      <c r="M12" s="38">
        <v>7.3</v>
      </c>
      <c r="N12" s="38">
        <v>8.1</v>
      </c>
      <c r="O12" s="39">
        <v>8.540000000000001</v>
      </c>
      <c r="P12" s="26"/>
      <c r="Q12" s="26"/>
      <c r="R12" s="26"/>
      <c r="S12" s="26"/>
    </row>
    <row r="13" spans="1:19" ht="15">
      <c r="A13" s="33" t="s">
        <v>19</v>
      </c>
      <c r="B13" s="34">
        <v>151</v>
      </c>
      <c r="C13" s="35">
        <v>185</v>
      </c>
      <c r="D13" s="35">
        <v>424</v>
      </c>
      <c r="E13" s="35">
        <v>418</v>
      </c>
      <c r="F13" s="35">
        <v>404</v>
      </c>
      <c r="G13" s="35">
        <v>238</v>
      </c>
      <c r="H13" s="40">
        <v>216.5</v>
      </c>
      <c r="I13" s="37">
        <v>2.2</v>
      </c>
      <c r="J13" s="38">
        <v>2.7</v>
      </c>
      <c r="K13" s="38">
        <v>3.6</v>
      </c>
      <c r="L13" s="38">
        <v>4.6</v>
      </c>
      <c r="M13" s="38">
        <v>6</v>
      </c>
      <c r="N13" s="38">
        <v>6.9</v>
      </c>
      <c r="O13" s="39">
        <v>7.38</v>
      </c>
      <c r="P13" s="26"/>
      <c r="Q13" s="26"/>
      <c r="R13" s="26"/>
      <c r="S13" s="26"/>
    </row>
    <row r="14" spans="1:19" ht="15">
      <c r="A14" s="33" t="s">
        <v>20</v>
      </c>
      <c r="B14" s="34">
        <v>27</v>
      </c>
      <c r="C14" s="35">
        <v>36</v>
      </c>
      <c r="D14" s="35">
        <v>68</v>
      </c>
      <c r="E14" s="35">
        <v>134</v>
      </c>
      <c r="F14" s="35">
        <v>167</v>
      </c>
      <c r="G14" s="35">
        <v>162</v>
      </c>
      <c r="H14" s="40">
        <v>127.5</v>
      </c>
      <c r="I14" s="37">
        <v>1.5</v>
      </c>
      <c r="J14" s="38">
        <v>1.7</v>
      </c>
      <c r="K14" s="38">
        <v>2.2</v>
      </c>
      <c r="L14" s="38">
        <v>2.6</v>
      </c>
      <c r="M14" s="38">
        <v>2.8</v>
      </c>
      <c r="N14" s="38">
        <v>3.4</v>
      </c>
      <c r="O14" s="39">
        <v>3.2399999999999998</v>
      </c>
      <c r="P14" s="26"/>
      <c r="Q14" s="26"/>
      <c r="R14" s="26"/>
      <c r="S14" s="26"/>
    </row>
    <row r="15" spans="1:19" ht="15">
      <c r="A15" s="33" t="s">
        <v>21</v>
      </c>
      <c r="B15" s="34">
        <v>37</v>
      </c>
      <c r="C15" s="35">
        <v>67</v>
      </c>
      <c r="D15" s="35">
        <v>119</v>
      </c>
      <c r="E15" s="35">
        <v>172</v>
      </c>
      <c r="F15" s="35">
        <v>142</v>
      </c>
      <c r="G15" s="35">
        <v>108</v>
      </c>
      <c r="H15" s="40">
        <v>99.5</v>
      </c>
      <c r="I15" s="37">
        <v>2.4</v>
      </c>
      <c r="J15" s="38">
        <v>2.1</v>
      </c>
      <c r="K15" s="38">
        <v>3.6</v>
      </c>
      <c r="L15" s="38">
        <v>4.5</v>
      </c>
      <c r="M15" s="38">
        <v>5.5</v>
      </c>
      <c r="N15" s="38">
        <v>6</v>
      </c>
      <c r="O15" s="39">
        <v>6.02</v>
      </c>
      <c r="P15" s="26"/>
      <c r="Q15" s="26"/>
      <c r="R15" s="26"/>
      <c r="S15" s="26"/>
    </row>
    <row r="16" spans="1:19" ht="24">
      <c r="A16" s="41" t="s">
        <v>22</v>
      </c>
      <c r="B16" s="42">
        <f>AVERAGE(B8:B15)</f>
        <v>102.625</v>
      </c>
      <c r="C16" s="43">
        <f aca="true" t="shared" si="2" ref="C16:H16">AVERAGE(C8:C15)</f>
        <v>146.875</v>
      </c>
      <c r="D16" s="43">
        <f t="shared" si="2"/>
        <v>281.5</v>
      </c>
      <c r="E16" s="43">
        <f t="shared" si="2"/>
        <v>352.75</v>
      </c>
      <c r="F16" s="43">
        <f t="shared" si="2"/>
        <v>355.125</v>
      </c>
      <c r="G16" s="43">
        <f t="shared" si="2"/>
        <v>275.25</v>
      </c>
      <c r="H16" s="44">
        <f t="shared" si="2"/>
        <v>231.6875</v>
      </c>
      <c r="I16" s="45">
        <f>AVERAGE(I8:I15)</f>
        <v>2.175</v>
      </c>
      <c r="J16" s="46">
        <f aca="true" t="shared" si="3" ref="J16:O16">AVERAGE(J8:J15)</f>
        <v>2.55</v>
      </c>
      <c r="K16" s="46">
        <f t="shared" si="3"/>
        <v>3.4625</v>
      </c>
      <c r="L16" s="46">
        <f t="shared" si="3"/>
        <v>4.3625</v>
      </c>
      <c r="M16" s="46">
        <f t="shared" si="3"/>
        <v>5.6</v>
      </c>
      <c r="N16" s="46">
        <f t="shared" si="3"/>
        <v>6.375</v>
      </c>
      <c r="O16" s="47">
        <f t="shared" si="3"/>
        <v>6.647500000000001</v>
      </c>
      <c r="P16" s="26"/>
      <c r="Q16" s="26"/>
      <c r="R16" s="26"/>
      <c r="S16" s="26"/>
    </row>
    <row r="17" spans="1:19" ht="15">
      <c r="A17" s="33" t="s">
        <v>23</v>
      </c>
      <c r="B17" s="34">
        <v>16</v>
      </c>
      <c r="C17" s="35">
        <v>46</v>
      </c>
      <c r="D17" s="35">
        <v>156</v>
      </c>
      <c r="E17" s="35">
        <v>300</v>
      </c>
      <c r="F17" s="35">
        <v>321</v>
      </c>
      <c r="G17" s="35">
        <v>95</v>
      </c>
      <c r="H17" s="40">
        <v>115.5</v>
      </c>
      <c r="I17" s="37">
        <v>1.7</v>
      </c>
      <c r="J17" s="38">
        <v>2</v>
      </c>
      <c r="K17" s="38">
        <v>2.7</v>
      </c>
      <c r="L17" s="38">
        <v>3.8</v>
      </c>
      <c r="M17" s="38">
        <v>4.9</v>
      </c>
      <c r="N17" s="38">
        <v>4.6</v>
      </c>
      <c r="O17" s="39">
        <v>4.82</v>
      </c>
      <c r="P17" s="26"/>
      <c r="Q17" s="26"/>
      <c r="R17" s="26"/>
      <c r="S17" s="26"/>
    </row>
    <row r="18" spans="1:19" ht="24">
      <c r="A18" s="33" t="s">
        <v>24</v>
      </c>
      <c r="B18" s="34">
        <v>18</v>
      </c>
      <c r="C18" s="35">
        <v>28</v>
      </c>
      <c r="D18" s="35">
        <v>88</v>
      </c>
      <c r="E18" s="35">
        <v>223</v>
      </c>
      <c r="F18" s="35">
        <v>215</v>
      </c>
      <c r="G18" s="35">
        <v>100</v>
      </c>
      <c r="H18" s="40">
        <v>108</v>
      </c>
      <c r="I18" s="37">
        <v>1.5</v>
      </c>
      <c r="J18" s="38">
        <v>1.4</v>
      </c>
      <c r="K18" s="38">
        <v>2.2</v>
      </c>
      <c r="L18" s="38">
        <v>2.9</v>
      </c>
      <c r="M18" s="38">
        <v>3.6</v>
      </c>
      <c r="N18" s="38">
        <v>3.4</v>
      </c>
      <c r="O18" s="39">
        <v>3.7</v>
      </c>
      <c r="P18" s="26"/>
      <c r="Q18" s="26"/>
      <c r="R18" s="26"/>
      <c r="S18" s="26"/>
    </row>
    <row r="19" spans="1:19" ht="15">
      <c r="A19" s="33" t="s">
        <v>25</v>
      </c>
      <c r="B19" s="48" t="s">
        <v>26</v>
      </c>
      <c r="C19" s="35">
        <v>2</v>
      </c>
      <c r="D19" s="35">
        <v>30</v>
      </c>
      <c r="E19" s="35">
        <v>103</v>
      </c>
      <c r="F19" s="35">
        <v>130</v>
      </c>
      <c r="G19" s="35">
        <v>40</v>
      </c>
      <c r="H19" s="40">
        <v>35</v>
      </c>
      <c r="I19" s="37">
        <v>1</v>
      </c>
      <c r="J19" s="38">
        <v>1.1</v>
      </c>
      <c r="K19" s="38">
        <v>1.6</v>
      </c>
      <c r="L19" s="38">
        <v>2.5</v>
      </c>
      <c r="M19" s="38">
        <v>3</v>
      </c>
      <c r="N19" s="38">
        <v>2.7</v>
      </c>
      <c r="O19" s="39">
        <v>2.6399999999999997</v>
      </c>
      <c r="P19" s="26"/>
      <c r="Q19" s="26"/>
      <c r="R19" s="26"/>
      <c r="S19" s="26"/>
    </row>
    <row r="20" spans="1:19" ht="15">
      <c r="A20" s="33" t="s">
        <v>27</v>
      </c>
      <c r="B20" s="34">
        <v>114</v>
      </c>
      <c r="C20" s="35">
        <v>198</v>
      </c>
      <c r="D20" s="35">
        <v>335</v>
      </c>
      <c r="E20" s="35">
        <v>399</v>
      </c>
      <c r="F20" s="35">
        <v>410</v>
      </c>
      <c r="G20" s="35">
        <v>336</v>
      </c>
      <c r="H20" s="40">
        <v>276</v>
      </c>
      <c r="I20" s="37">
        <v>1.9</v>
      </c>
      <c r="J20" s="38">
        <v>1.9</v>
      </c>
      <c r="K20" s="38">
        <v>2.5</v>
      </c>
      <c r="L20" s="38">
        <v>2.8</v>
      </c>
      <c r="M20" s="38">
        <v>3.4</v>
      </c>
      <c r="N20" s="38">
        <v>3.6</v>
      </c>
      <c r="O20" s="39">
        <v>3.9599999999999995</v>
      </c>
      <c r="P20" s="26"/>
      <c r="Q20" s="26"/>
      <c r="R20" s="26"/>
      <c r="S20" s="26"/>
    </row>
    <row r="21" spans="1:19" ht="24">
      <c r="A21" s="33" t="s">
        <v>28</v>
      </c>
      <c r="B21" s="34">
        <v>2</v>
      </c>
      <c r="C21" s="35">
        <v>7</v>
      </c>
      <c r="D21" s="35">
        <v>26</v>
      </c>
      <c r="E21" s="35">
        <v>71</v>
      </c>
      <c r="F21" s="35">
        <v>105</v>
      </c>
      <c r="G21" s="35">
        <v>43</v>
      </c>
      <c r="H21" s="40">
        <v>12.5</v>
      </c>
      <c r="I21" s="37">
        <v>0.9</v>
      </c>
      <c r="J21" s="38">
        <v>0.9</v>
      </c>
      <c r="K21" s="38">
        <v>1.2</v>
      </c>
      <c r="L21" s="38">
        <v>1.6</v>
      </c>
      <c r="M21" s="38">
        <v>1.7</v>
      </c>
      <c r="N21" s="38">
        <v>1.6</v>
      </c>
      <c r="O21" s="39">
        <v>2</v>
      </c>
      <c r="P21" s="26"/>
      <c r="Q21" s="26"/>
      <c r="R21" s="26"/>
      <c r="S21" s="26"/>
    </row>
    <row r="22" spans="1:19" ht="15">
      <c r="A22" s="49" t="s">
        <v>29</v>
      </c>
      <c r="B22" s="50">
        <v>10</v>
      </c>
      <c r="C22" s="51">
        <v>27</v>
      </c>
      <c r="D22" s="51">
        <v>61</v>
      </c>
      <c r="E22" s="51">
        <v>97</v>
      </c>
      <c r="F22" s="51">
        <v>98</v>
      </c>
      <c r="G22" s="51">
        <v>108</v>
      </c>
      <c r="H22" s="52">
        <v>109.5</v>
      </c>
      <c r="I22" s="53">
        <v>0.9</v>
      </c>
      <c r="J22" s="54">
        <v>1.2</v>
      </c>
      <c r="K22" s="54">
        <v>1.8</v>
      </c>
      <c r="L22" s="54">
        <v>2.2</v>
      </c>
      <c r="M22" s="54">
        <v>2.5</v>
      </c>
      <c r="N22" s="54">
        <v>2.6</v>
      </c>
      <c r="O22" s="55">
        <v>2.7600000000000002</v>
      </c>
      <c r="P22" s="26"/>
      <c r="Q22" s="26"/>
      <c r="R22" s="26"/>
      <c r="S22" s="26"/>
    </row>
    <row r="23" spans="1:19" ht="15">
      <c r="A23" s="56" t="s">
        <v>30</v>
      </c>
      <c r="B23" s="56"/>
      <c r="C23" s="56"/>
      <c r="D23" s="56"/>
      <c r="E23" s="56"/>
      <c r="F23" s="56"/>
      <c r="G23" s="56"/>
      <c r="H23" s="4"/>
      <c r="I23" s="57"/>
      <c r="J23" s="57"/>
      <c r="K23" s="57"/>
      <c r="L23" s="57"/>
      <c r="M23" s="57"/>
      <c r="N23" s="57"/>
      <c r="O23" s="57"/>
      <c r="P23" s="58"/>
      <c r="Q23" s="58"/>
      <c r="R23" s="58"/>
      <c r="S23" s="58"/>
    </row>
    <row r="24" spans="1:19" ht="15">
      <c r="A24" s="59" t="s">
        <v>31</v>
      </c>
      <c r="B24" s="59"/>
      <c r="C24" s="59"/>
      <c r="D24" s="59"/>
      <c r="E24" s="59"/>
      <c r="F24" s="59"/>
      <c r="G24" s="59"/>
      <c r="H24" s="60"/>
      <c r="I24" s="61"/>
      <c r="J24" s="61"/>
      <c r="K24" s="61"/>
      <c r="L24" s="61"/>
      <c r="M24" s="61"/>
      <c r="N24" s="61"/>
      <c r="O24" s="62"/>
      <c r="P24" s="62"/>
      <c r="Q24" s="62"/>
      <c r="R24" s="62"/>
      <c r="S24" s="62"/>
    </row>
    <row r="25" spans="1:19" ht="15">
      <c r="A25" s="63" t="s">
        <v>32</v>
      </c>
      <c r="B25" s="4"/>
      <c r="C25" s="4"/>
      <c r="D25" s="4"/>
      <c r="E25" s="4"/>
      <c r="F25" s="4"/>
      <c r="G25" s="4"/>
      <c r="H25" s="4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 ht="15">
      <c r="A26" s="4"/>
      <c r="B26" s="4"/>
      <c r="C26" s="4"/>
      <c r="D26" s="4"/>
      <c r="E26" s="4"/>
      <c r="F26" s="4"/>
      <c r="G26" s="4"/>
      <c r="H26" s="4"/>
      <c r="I26" s="61"/>
      <c r="J26" s="61"/>
      <c r="K26" s="61"/>
      <c r="L26" s="61"/>
      <c r="M26" s="61"/>
      <c r="N26" s="61"/>
      <c r="O26" s="62"/>
      <c r="P26" s="62"/>
      <c r="Q26" s="62"/>
      <c r="R26" s="62"/>
      <c r="S26" s="62"/>
    </row>
    <row r="27" spans="1:19" ht="15">
      <c r="A27" s="4"/>
      <c r="B27" s="4"/>
      <c r="C27" s="4"/>
      <c r="D27" s="4"/>
      <c r="E27" s="4"/>
      <c r="F27" s="4"/>
      <c r="G27" s="4"/>
      <c r="H27" s="4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</sheetData>
  <sheetProtection/>
  <mergeCells count="5">
    <mergeCell ref="N3:O3"/>
    <mergeCell ref="A4:A5"/>
    <mergeCell ref="B4:H4"/>
    <mergeCell ref="I4:O4"/>
    <mergeCell ref="A1:O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pisti@szeg.net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 Szilágyi</dc:creator>
  <cp:keywords/>
  <dc:description/>
  <cp:lastModifiedBy>István Szilágyi</cp:lastModifiedBy>
  <dcterms:created xsi:type="dcterms:W3CDTF">2020-09-28T10:15:43Z</dcterms:created>
  <dcterms:modified xsi:type="dcterms:W3CDTF">2020-09-28T10:16:29Z</dcterms:modified>
  <cp:category/>
  <cp:version/>
  <cp:contentType/>
  <cp:contentStatus/>
</cp:coreProperties>
</file>